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市協会\説明会\Ｒ７年度\各種名簿\"/>
    </mc:Choice>
  </mc:AlternateContent>
  <xr:revisionPtr revIDLastSave="0" documentId="13_ncr:1_{A24673DD-750C-410F-8AFC-47AA4C5068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団体戦参加名簿" sheetId="3" r:id="rId1"/>
    <sheet name="新会員登録名簿 " sheetId="6" r:id="rId2"/>
  </sheets>
  <definedNames>
    <definedName name="_xlnm.Print_Area" localSheetId="1">'新会員登録名簿 '!$A$1:$L$27</definedName>
    <definedName name="_xlnm.Print_Area" localSheetId="0">団体戦参加名簿!$A$1:$L$29</definedName>
  </definedNames>
  <calcPr calcId="181029"/>
</workbook>
</file>

<file path=xl/calcChain.xml><?xml version="1.0" encoding="utf-8"?>
<calcChain xmlns="http://schemas.openxmlformats.org/spreadsheetml/2006/main">
  <c r="D26" i="6" l="1"/>
  <c r="F26" i="6" s="1"/>
  <c r="D27" i="6"/>
  <c r="D11" i="6"/>
  <c r="F11" i="6" s="1"/>
  <c r="D12" i="6"/>
  <c r="D29" i="3"/>
  <c r="D28" i="3"/>
  <c r="F28" i="3" s="1"/>
  <c r="D23" i="3"/>
  <c r="D22" i="3"/>
  <c r="D24" i="3"/>
  <c r="D25" i="3"/>
  <c r="D5" i="6"/>
  <c r="D23" i="6"/>
  <c r="D7" i="6"/>
  <c r="D6" i="6"/>
  <c r="D22" i="6"/>
  <c r="D8" i="6"/>
</calcChain>
</file>

<file path=xl/sharedStrings.xml><?xml version="1.0" encoding="utf-8"?>
<sst xmlns="http://schemas.openxmlformats.org/spreadsheetml/2006/main" count="85" uniqueCount="45">
  <si>
    <t>氏名</t>
    <rPh sb="0" eb="2">
      <t>シメイ</t>
    </rPh>
    <phoneticPr fontId="2"/>
  </si>
  <si>
    <t>性別</t>
    <rPh sb="0" eb="2">
      <t>セイベツ</t>
    </rPh>
    <phoneticPr fontId="2"/>
  </si>
  <si>
    <t>部制</t>
    <rPh sb="0" eb="1">
      <t>ブ</t>
    </rPh>
    <rPh sb="1" eb="2">
      <t>セイ</t>
    </rPh>
    <phoneticPr fontId="2"/>
  </si>
  <si>
    <t>住所</t>
    <rPh sb="0" eb="2">
      <t>ジュウショ</t>
    </rPh>
    <phoneticPr fontId="2"/>
  </si>
  <si>
    <t>区</t>
    <rPh sb="0" eb="1">
      <t>ク</t>
    </rPh>
    <phoneticPr fontId="2"/>
  </si>
  <si>
    <t>電話</t>
    <rPh sb="0" eb="2">
      <t>デンワ</t>
    </rPh>
    <phoneticPr fontId="2"/>
  </si>
  <si>
    <t>生年月日</t>
    <rPh sb="0" eb="2">
      <t>セイネン</t>
    </rPh>
    <rPh sb="2" eb="4">
      <t>ガッピ</t>
    </rPh>
    <phoneticPr fontId="7"/>
  </si>
  <si>
    <t>人数</t>
    <rPh sb="0" eb="2">
      <t>ニンズウ</t>
    </rPh>
    <phoneticPr fontId="7"/>
  </si>
  <si>
    <t>団体名</t>
    <rPh sb="0" eb="2">
      <t>ダンタイ</t>
    </rPh>
    <rPh sb="2" eb="3">
      <t>メイ</t>
    </rPh>
    <phoneticPr fontId="7"/>
  </si>
  <si>
    <t>参加チームごとに提出願います</t>
    <rPh sb="0" eb="2">
      <t>サンカ</t>
    </rPh>
    <rPh sb="8" eb="10">
      <t>テイシュツ</t>
    </rPh>
    <rPh sb="10" eb="11">
      <t>ネガ</t>
    </rPh>
    <phoneticPr fontId="7"/>
  </si>
  <si>
    <t>No</t>
    <phoneticPr fontId="7"/>
  </si>
  <si>
    <t>氏　　　　　名</t>
    <rPh sb="0" eb="1">
      <t>シ</t>
    </rPh>
    <rPh sb="6" eb="7">
      <t>メイ</t>
    </rPh>
    <phoneticPr fontId="7"/>
  </si>
  <si>
    <t>性　別</t>
    <rPh sb="0" eb="1">
      <t>セイ</t>
    </rPh>
    <rPh sb="2" eb="3">
      <t>ベツ</t>
    </rPh>
    <phoneticPr fontId="7"/>
  </si>
  <si>
    <t>氏　　　　　　名</t>
    <rPh sb="0" eb="1">
      <t>シ</t>
    </rPh>
    <rPh sb="7" eb="8">
      <t>メイ</t>
    </rPh>
    <phoneticPr fontId="7"/>
  </si>
  <si>
    <t>※チームの監督者は氏名の数字に◎印を付けてください。</t>
    <rPh sb="5" eb="8">
      <t>カントクシャ</t>
    </rPh>
    <rPh sb="9" eb="11">
      <t>シメイ</t>
    </rPh>
    <rPh sb="12" eb="14">
      <t>スウジ</t>
    </rPh>
    <rPh sb="16" eb="17">
      <t>シルシ</t>
    </rPh>
    <rPh sb="18" eb="19">
      <t>ツ</t>
    </rPh>
    <phoneticPr fontId="7"/>
  </si>
  <si>
    <t>上記のとおり申し込みます。</t>
    <rPh sb="0" eb="2">
      <t>ジョウキ</t>
    </rPh>
    <rPh sb="6" eb="7">
      <t>モウ</t>
    </rPh>
    <rPh sb="8" eb="9">
      <t>コ</t>
    </rPh>
    <phoneticPr fontId="7"/>
  </si>
  <si>
    <t>チーム名</t>
    <rPh sb="3" eb="4">
      <t>メイ</t>
    </rPh>
    <phoneticPr fontId="7"/>
  </si>
  <si>
    <t>代表者名</t>
    <rPh sb="0" eb="3">
      <t>ダイヒョウシャ</t>
    </rPh>
    <rPh sb="3" eb="4">
      <t>メイ</t>
    </rPh>
    <phoneticPr fontId="7"/>
  </si>
  <si>
    <t>㊞</t>
    <phoneticPr fontId="7"/>
  </si>
  <si>
    <t>ＴＥＬ</t>
    <phoneticPr fontId="7"/>
  </si>
  <si>
    <t>仙台市ミニテニス協会　様</t>
    <rPh sb="0" eb="3">
      <t>センダイシ</t>
    </rPh>
    <rPh sb="8" eb="10">
      <t>キョウカイ</t>
    </rPh>
    <rPh sb="11" eb="12">
      <t>サマ</t>
    </rPh>
    <phoneticPr fontId="7"/>
  </si>
  <si>
    <t>新 規 会 員 登 録 名 簿</t>
    <rPh sb="0" eb="1">
      <t>シン</t>
    </rPh>
    <rPh sb="2" eb="3">
      <t>タダシ</t>
    </rPh>
    <rPh sb="4" eb="5">
      <t>カイ</t>
    </rPh>
    <rPh sb="6" eb="7">
      <t>イン</t>
    </rPh>
    <rPh sb="8" eb="9">
      <t>ノボリ</t>
    </rPh>
    <rPh sb="10" eb="11">
      <t>ロク</t>
    </rPh>
    <rPh sb="12" eb="13">
      <t>ナ</t>
    </rPh>
    <rPh sb="14" eb="15">
      <t>ボ</t>
    </rPh>
    <phoneticPr fontId="7"/>
  </si>
  <si>
    <t>ﾌﾘｶﾞﾅ</t>
    <phoneticPr fontId="2"/>
  </si>
  <si>
    <t>〒</t>
    <phoneticPr fontId="2"/>
  </si>
  <si>
    <t>当チームの新会員となりました,仙台市ミニテニス協会へ新規登録の申請を致します。</t>
    <rPh sb="0" eb="1">
      <t>トウ</t>
    </rPh>
    <rPh sb="5" eb="8">
      <t>シンカイイン</t>
    </rPh>
    <rPh sb="15" eb="18">
      <t>センダイシ</t>
    </rPh>
    <rPh sb="23" eb="25">
      <t>キョウカイ</t>
    </rPh>
    <rPh sb="26" eb="28">
      <t>シンキ</t>
    </rPh>
    <rPh sb="28" eb="30">
      <t>トウロク</t>
    </rPh>
    <rPh sb="31" eb="33">
      <t>シンセイ</t>
    </rPh>
    <rPh sb="34" eb="35">
      <t>イタ</t>
    </rPh>
    <phoneticPr fontId="7"/>
  </si>
  <si>
    <t>代表者</t>
    <rPh sb="0" eb="3">
      <t>ダイヒョウシャ</t>
    </rPh>
    <phoneticPr fontId="7"/>
  </si>
  <si>
    <t>会員</t>
    <rPh sb="0" eb="2">
      <t>カイイン</t>
    </rPh>
    <phoneticPr fontId="7"/>
  </si>
  <si>
    <t>登録料</t>
    <rPh sb="0" eb="2">
      <t>トウロク</t>
    </rPh>
    <rPh sb="2" eb="3">
      <t>リョウ</t>
    </rPh>
    <phoneticPr fontId="7"/>
  </si>
  <si>
    <t>登録期日</t>
    <rPh sb="0" eb="2">
      <t>トウロク</t>
    </rPh>
    <rPh sb="2" eb="4">
      <t>キジツ</t>
    </rPh>
    <phoneticPr fontId="7"/>
  </si>
  <si>
    <t>正会員</t>
    <rPh sb="0" eb="3">
      <t>セイカイイン</t>
    </rPh>
    <phoneticPr fontId="7"/>
  </si>
  <si>
    <t>準会員</t>
    <rPh sb="0" eb="3">
      <t>ジュンカイイン</t>
    </rPh>
    <phoneticPr fontId="7"/>
  </si>
  <si>
    <t>㊞</t>
    <phoneticPr fontId="7"/>
  </si>
  <si>
    <t>＊書式・各種設定を絶対変えないで、コメントに従って入力（表示ではありません）願います。</t>
    <phoneticPr fontId="2" type="halfwidthKatakana"/>
  </si>
  <si>
    <t>〒</t>
    <phoneticPr fontId="2"/>
  </si>
  <si>
    <t>ﾌﾘｶﾞﾅ</t>
    <phoneticPr fontId="2"/>
  </si>
  <si>
    <t>㊞</t>
    <phoneticPr fontId="7"/>
  </si>
  <si>
    <t>ﾌﾘｶﾞﾅ</t>
    <phoneticPr fontId="2"/>
  </si>
  <si>
    <t>人数</t>
    <rPh sb="0" eb="2">
      <t>ニンズウ</t>
    </rPh>
    <phoneticPr fontId="2"/>
  </si>
  <si>
    <t>人数</t>
    <rPh sb="0" eb="2">
      <t>ニンズウ</t>
    </rPh>
    <phoneticPr fontId="2"/>
  </si>
  <si>
    <t>＊書式・各種設定を絶対変えないで、コメントに従って入力(表示ではありません)願います。
＊記入欄が足りない場合は、このシートをコピーして記入願います。</t>
    <rPh sb="28" eb="30">
      <t>ﾋｮｳｼﾞ</t>
    </rPh>
    <rPh sb="45" eb="47">
      <t>ｷﾆｭｳ</t>
    </rPh>
    <rPh sb="47" eb="48">
      <t>ﾗﾝ</t>
    </rPh>
    <rPh sb="49" eb="50">
      <t>ﾀ</t>
    </rPh>
    <rPh sb="53" eb="55">
      <t>ﾊﾞｱｲ</t>
    </rPh>
    <rPh sb="68" eb="70">
      <t>ｷﾆｭｳ</t>
    </rPh>
    <rPh sb="70" eb="71">
      <t>ﾈｶﾞ</t>
    </rPh>
    <phoneticPr fontId="2" type="halfwidthKatakana"/>
  </si>
  <si>
    <t>新規会員登録・</t>
    <phoneticPr fontId="2"/>
  </si>
  <si>
    <t>登録事項変更名簿</t>
  </si>
  <si>
    <t>仙台市ミニテニス協会へ登録の申請を致します。</t>
    <rPh sb="0" eb="3">
      <t>センダイシ</t>
    </rPh>
    <rPh sb="8" eb="10">
      <t>キョウカイ</t>
    </rPh>
    <rPh sb="11" eb="13">
      <t>トウロク</t>
    </rPh>
    <rPh sb="14" eb="16">
      <t>シンセイ</t>
    </rPh>
    <rPh sb="17" eb="18">
      <t>イタ</t>
    </rPh>
    <phoneticPr fontId="7"/>
  </si>
  <si>
    <r>
      <t>１部・２部・３部・４部</t>
    </r>
    <r>
      <rPr>
        <b/>
        <sz val="16"/>
        <color theme="0"/>
        <rFont val="ＭＳ 明朝"/>
        <family val="1"/>
        <charset val="128"/>
      </rPr>
      <t>・５部・６部</t>
    </r>
  </si>
  <si>
    <t>令和７年度　  大会参加者名簿</t>
    <rPh sb="0" eb="2">
      <t>レイワ</t>
    </rPh>
    <rPh sb="3" eb="5">
      <t>ネンド</t>
    </rPh>
    <rPh sb="8" eb="10">
      <t>タイカイ</t>
    </rPh>
    <rPh sb="10" eb="13">
      <t>サンカシャ</t>
    </rPh>
    <rPh sb="13" eb="15">
      <t>メイボ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</si>
</sst>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411]ggge&quot;年&quot;m&quot;月&quot;d&quot;日&quot;;@"/>
    <numFmt numFmtId="177" formatCode="[$-411]ggee/mm/dd"/>
    <numFmt numFmtId="178" formatCode="[&lt;=999]000;[&lt;=9999]000\-00;000\-0000"/>
    <numFmt numFmtId="179" formatCode="#,###"/>
    <numFmt numFmtId="180" formatCode="[$-411]ge\.mm\.dd"/>
    <numFmt numFmtId="181" formatCode="[$-411]gge\.mm\.dd"/>
  </numFmts>
  <fonts count="2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8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45">
    <xf numFmtId="0" fontId="0" fillId="0" borderId="0" xfId="0">
      <alignment vertical="center"/>
    </xf>
    <xf numFmtId="0" fontId="6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176" fontId="12" fillId="0" borderId="0" xfId="2" applyNumberFormat="1" applyFont="1">
      <alignment vertical="center"/>
    </xf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58" fontId="11" fillId="0" borderId="0" xfId="2" applyNumberFormat="1" applyFont="1" applyAlignment="1">
      <alignment horizontal="right" vertical="center"/>
    </xf>
    <xf numFmtId="58" fontId="11" fillId="0" borderId="0" xfId="2" applyNumberFormat="1" applyFont="1" applyAlignment="1">
      <alignment horizontal="center" vertical="center"/>
    </xf>
    <xf numFmtId="58" fontId="11" fillId="0" borderId="0" xfId="2" applyNumberFormat="1" applyFont="1">
      <alignment vertical="center"/>
    </xf>
    <xf numFmtId="0" fontId="11" fillId="0" borderId="1" xfId="2" applyFont="1" applyBorder="1">
      <alignment vertical="center"/>
    </xf>
    <xf numFmtId="0" fontId="11" fillId="0" borderId="6" xfId="2" applyFont="1" applyBorder="1" applyAlignment="1">
      <alignment horizontal="center" vertical="center"/>
    </xf>
    <xf numFmtId="0" fontId="11" fillId="0" borderId="6" xfId="2" applyFont="1" applyBorder="1">
      <alignment vertical="center"/>
    </xf>
    <xf numFmtId="0" fontId="12" fillId="0" borderId="7" xfId="2" applyFont="1" applyBorder="1">
      <alignment vertical="center"/>
    </xf>
    <xf numFmtId="0" fontId="10" fillId="0" borderId="7" xfId="2" applyFont="1" applyBorder="1" applyAlignment="1">
      <alignment horizontal="center" vertical="center"/>
    </xf>
    <xf numFmtId="0" fontId="12" fillId="0" borderId="8" xfId="2" applyFont="1" applyBorder="1">
      <alignment vertical="center"/>
    </xf>
    <xf numFmtId="0" fontId="10" fillId="0" borderId="8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8" fillId="0" borderId="0" xfId="2" applyFont="1">
      <alignment vertical="center"/>
    </xf>
    <xf numFmtId="0" fontId="10" fillId="0" borderId="1" xfId="2" applyFont="1" applyBorder="1" applyAlignment="1">
      <alignment horizontal="center" vertical="center"/>
    </xf>
    <xf numFmtId="0" fontId="12" fillId="0" borderId="1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3" fillId="0" borderId="0" xfId="2" applyFont="1">
      <alignment vertical="center"/>
    </xf>
    <xf numFmtId="177" fontId="3" fillId="0" borderId="0" xfId="2" applyNumberFormat="1" applyFont="1">
      <alignment vertical="center"/>
    </xf>
    <xf numFmtId="177" fontId="1" fillId="0" borderId="0" xfId="3" applyNumberFormat="1" applyAlignment="1">
      <alignment horizontal="center" vertical="center"/>
    </xf>
    <xf numFmtId="0" fontId="1" fillId="0" borderId="0" xfId="2" applyFont="1">
      <alignment vertical="center"/>
    </xf>
    <xf numFmtId="177" fontId="1" fillId="0" borderId="0" xfId="2" applyNumberFormat="1" applyFont="1">
      <alignment vertical="center"/>
    </xf>
    <xf numFmtId="0" fontId="5" fillId="0" borderId="0" xfId="2" applyFont="1">
      <alignment vertical="center"/>
    </xf>
    <xf numFmtId="0" fontId="18" fillId="0" borderId="0" xfId="2" applyFont="1" applyAlignment="1">
      <alignment vertical="center" wrapText="1"/>
    </xf>
    <xf numFmtId="0" fontId="10" fillId="0" borderId="68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6" fillId="0" borderId="67" xfId="2" applyFont="1" applyBorder="1">
      <alignment vertical="center"/>
    </xf>
    <xf numFmtId="0" fontId="16" fillId="0" borderId="68" xfId="2" applyFont="1" applyBorder="1">
      <alignment vertical="center"/>
    </xf>
    <xf numFmtId="0" fontId="10" fillId="0" borderId="40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6" fillId="0" borderId="69" xfId="2" applyFont="1" applyBorder="1">
      <alignment vertical="center"/>
    </xf>
    <xf numFmtId="0" fontId="16" fillId="0" borderId="40" xfId="2" applyFont="1" applyBorder="1">
      <alignment vertical="center"/>
    </xf>
    <xf numFmtId="0" fontId="10" fillId="0" borderId="45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6" fillId="0" borderId="70" xfId="2" applyFont="1" applyBorder="1">
      <alignment vertical="center"/>
    </xf>
    <xf numFmtId="0" fontId="16" fillId="0" borderId="45" xfId="2" applyFont="1" applyBorder="1">
      <alignment vertical="center"/>
    </xf>
    <xf numFmtId="0" fontId="1" fillId="0" borderId="71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35" xfId="3" applyBorder="1" applyAlignment="1">
      <alignment horizontal="center" vertical="center"/>
    </xf>
    <xf numFmtId="0" fontId="1" fillId="0" borderId="72" xfId="3" applyBorder="1" applyAlignment="1">
      <alignment horizontal="center" vertical="center"/>
    </xf>
    <xf numFmtId="0" fontId="1" fillId="0" borderId="73" xfId="3" applyBorder="1" applyAlignment="1">
      <alignment horizontal="left" vertical="center"/>
    </xf>
    <xf numFmtId="0" fontId="1" fillId="0" borderId="36" xfId="3" applyBorder="1">
      <alignment vertical="center"/>
    </xf>
    <xf numFmtId="57" fontId="1" fillId="0" borderId="71" xfId="3" applyNumberFormat="1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1" fillId="0" borderId="74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39" xfId="3" applyBorder="1" applyAlignment="1">
      <alignment horizontal="left" vertical="center"/>
    </xf>
    <xf numFmtId="0" fontId="1" fillId="0" borderId="40" xfId="3" applyBorder="1">
      <alignment vertical="center"/>
    </xf>
    <xf numFmtId="0" fontId="1" fillId="0" borderId="37" xfId="3" applyBorder="1">
      <alignment vertical="center"/>
    </xf>
    <xf numFmtId="0" fontId="1" fillId="0" borderId="41" xfId="3" applyBorder="1" applyAlignment="1">
      <alignment horizontal="center" vertical="center"/>
    </xf>
    <xf numFmtId="0" fontId="1" fillId="0" borderId="75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1" fillId="0" borderId="44" xfId="3" applyBorder="1" applyAlignment="1">
      <alignment horizontal="left" vertical="center"/>
    </xf>
    <xf numFmtId="0" fontId="1" fillId="0" borderId="45" xfId="3" applyBorder="1">
      <alignment vertical="center"/>
    </xf>
    <xf numFmtId="0" fontId="1" fillId="0" borderId="41" xfId="3" applyBorder="1">
      <alignment vertical="center"/>
    </xf>
    <xf numFmtId="0" fontId="3" fillId="0" borderId="42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0" borderId="44" xfId="3" applyFont="1" applyBorder="1" applyAlignment="1">
      <alignment horizontal="left" vertical="center"/>
    </xf>
    <xf numFmtId="0" fontId="12" fillId="0" borderId="64" xfId="0" applyFont="1" applyBorder="1" applyAlignment="1">
      <alignment horizontal="distributed" vertical="center"/>
    </xf>
    <xf numFmtId="0" fontId="12" fillId="0" borderId="65" xfId="0" applyFont="1" applyBorder="1">
      <alignment vertical="center"/>
    </xf>
    <xf numFmtId="0" fontId="12" fillId="0" borderId="44" xfId="0" applyFont="1" applyBorder="1" applyAlignment="1">
      <alignment horizontal="center" vertical="center"/>
    </xf>
    <xf numFmtId="0" fontId="12" fillId="0" borderId="50" xfId="0" applyFont="1" applyBorder="1" applyAlignment="1">
      <alignment horizontal="distributed" vertical="center"/>
    </xf>
    <xf numFmtId="0" fontId="12" fillId="0" borderId="57" xfId="0" applyFont="1" applyBorder="1" applyAlignment="1">
      <alignment horizontal="distributed" vertical="center"/>
    </xf>
    <xf numFmtId="178" fontId="1" fillId="0" borderId="50" xfId="3" applyNumberFormat="1" applyBorder="1" applyAlignment="1">
      <alignment horizontal="center" vertical="center"/>
    </xf>
    <xf numFmtId="0" fontId="1" fillId="0" borderId="51" xfId="3" applyBorder="1" applyAlignment="1">
      <alignment horizontal="center" vertical="center"/>
    </xf>
    <xf numFmtId="0" fontId="1" fillId="0" borderId="34" xfId="3" applyBorder="1" applyAlignment="1">
      <alignment horizontal="left" vertical="center"/>
    </xf>
    <xf numFmtId="0" fontId="1" fillId="0" borderId="50" xfId="3" applyBorder="1" applyAlignment="1">
      <alignment horizontal="center" vertical="center"/>
    </xf>
    <xf numFmtId="180" fontId="1" fillId="0" borderId="32" xfId="3" applyNumberFormat="1" applyBorder="1" applyAlignment="1">
      <alignment horizontal="center" vertical="center"/>
    </xf>
    <xf numFmtId="178" fontId="1" fillId="0" borderId="57" xfId="3" applyNumberFormat="1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180" fontId="1" fillId="0" borderId="37" xfId="3" applyNumberFormat="1" applyBorder="1" applyAlignment="1">
      <alignment horizontal="center" vertical="center"/>
    </xf>
    <xf numFmtId="178" fontId="1" fillId="0" borderId="64" xfId="3" applyNumberFormat="1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180" fontId="1" fillId="0" borderId="41" xfId="3" applyNumberFormat="1" applyBorder="1" applyAlignment="1">
      <alignment horizontal="center" vertical="center"/>
    </xf>
    <xf numFmtId="0" fontId="3" fillId="0" borderId="64" xfId="3" applyFont="1" applyBorder="1" applyAlignment="1">
      <alignment horizontal="center" vertical="center"/>
    </xf>
    <xf numFmtId="0" fontId="3" fillId="0" borderId="65" xfId="3" applyFont="1" applyBorder="1" applyAlignment="1">
      <alignment horizontal="center" vertical="center"/>
    </xf>
    <xf numFmtId="0" fontId="12" fillId="0" borderId="50" xfId="2" applyFont="1" applyBorder="1" applyAlignment="1">
      <alignment horizontal="distributed" vertical="center"/>
    </xf>
    <xf numFmtId="0" fontId="12" fillId="0" borderId="57" xfId="2" applyFont="1" applyBorder="1" applyAlignment="1">
      <alignment horizontal="distributed" vertical="center"/>
    </xf>
    <xf numFmtId="0" fontId="12" fillId="0" borderId="64" xfId="2" applyFont="1" applyBorder="1" applyAlignment="1">
      <alignment horizontal="distributed" vertical="center"/>
    </xf>
    <xf numFmtId="0" fontId="12" fillId="0" borderId="65" xfId="2" applyFont="1" applyBorder="1">
      <alignment vertical="center"/>
    </xf>
    <xf numFmtId="0" fontId="12" fillId="0" borderId="44" xfId="2" applyFont="1" applyBorder="1" applyAlignment="1">
      <alignment horizontal="center" vertical="center"/>
    </xf>
    <xf numFmtId="181" fontId="1" fillId="0" borderId="32" xfId="3" applyNumberFormat="1" applyBorder="1" applyAlignment="1">
      <alignment horizontal="center" vertical="center"/>
    </xf>
    <xf numFmtId="0" fontId="0" fillId="0" borderId="57" xfId="3" applyFont="1" applyBorder="1" applyAlignment="1">
      <alignment horizontal="center" vertical="center"/>
    </xf>
    <xf numFmtId="181" fontId="1" fillId="0" borderId="37" xfId="3" applyNumberFormat="1" applyBorder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9" fillId="0" borderId="34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179" fontId="12" fillId="0" borderId="77" xfId="0" applyNumberFormat="1" applyFont="1" applyBorder="1" applyAlignment="1">
      <alignment horizontal="center" vertical="center"/>
    </xf>
    <xf numFmtId="179" fontId="12" fillId="0" borderId="78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" fillId="0" borderId="50" xfId="3" applyBorder="1" applyAlignment="1">
      <alignment horizontal="center" vertical="center"/>
    </xf>
    <xf numFmtId="0" fontId="1" fillId="0" borderId="48" xfId="3" applyBorder="1" applyAlignment="1">
      <alignment horizontal="center" vertical="center"/>
    </xf>
    <xf numFmtId="0" fontId="1" fillId="0" borderId="49" xfId="3" applyBorder="1" applyAlignment="1">
      <alignment horizontal="center" vertical="center"/>
    </xf>
    <xf numFmtId="177" fontId="3" fillId="0" borderId="0" xfId="3" applyNumberFormat="1" applyFont="1" applyAlignment="1">
      <alignment horizontal="center" vertical="center"/>
    </xf>
    <xf numFmtId="177" fontId="3" fillId="0" borderId="21" xfId="3" applyNumberFormat="1" applyFont="1" applyBorder="1" applyAlignment="1">
      <alignment horizontal="center" vertical="center"/>
    </xf>
    <xf numFmtId="177" fontId="3" fillId="0" borderId="22" xfId="3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6" fontId="12" fillId="0" borderId="48" xfId="0" applyNumberFormat="1" applyFont="1" applyBorder="1" applyAlignment="1">
      <alignment horizontal="center" vertical="center"/>
    </xf>
    <xf numFmtId="176" fontId="12" fillId="0" borderId="49" xfId="0" applyNumberFormat="1" applyFont="1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2" fillId="0" borderId="55" xfId="3" applyFont="1" applyBorder="1" applyAlignment="1">
      <alignment horizontal="center" vertical="center"/>
    </xf>
    <xf numFmtId="0" fontId="2" fillId="0" borderId="56" xfId="3" applyFont="1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0" fontId="2" fillId="0" borderId="62" xfId="3" applyFont="1" applyBorder="1" applyAlignment="1">
      <alignment horizontal="center" vertical="center"/>
    </xf>
    <xf numFmtId="0" fontId="2" fillId="0" borderId="63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 textRotation="255"/>
    </xf>
    <xf numFmtId="0" fontId="17" fillId="0" borderId="22" xfId="3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9" fontId="12" fillId="0" borderId="62" xfId="0" applyNumberFormat="1" applyFont="1" applyBorder="1" applyAlignment="1">
      <alignment horizontal="center" vertical="center"/>
    </xf>
    <xf numFmtId="179" fontId="12" fillId="0" borderId="63" xfId="0" applyNumberFormat="1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 textRotation="255"/>
    </xf>
    <xf numFmtId="0" fontId="3" fillId="0" borderId="79" xfId="3" applyFont="1" applyBorder="1" applyAlignment="1">
      <alignment horizontal="center" vertical="center"/>
    </xf>
    <xf numFmtId="0" fontId="3" fillId="0" borderId="80" xfId="3" applyFont="1" applyBorder="1" applyAlignment="1">
      <alignment horizontal="center" vertical="center"/>
    </xf>
    <xf numFmtId="0" fontId="3" fillId="0" borderId="82" xfId="3" applyFont="1" applyBorder="1" applyAlignment="1">
      <alignment horizontal="center" vertical="center"/>
    </xf>
    <xf numFmtId="0" fontId="3" fillId="0" borderId="83" xfId="3" applyFont="1" applyBorder="1" applyAlignment="1">
      <alignment horizontal="center" vertical="center"/>
    </xf>
    <xf numFmtId="0" fontId="3" fillId="0" borderId="81" xfId="3" applyFont="1" applyBorder="1" applyAlignment="1">
      <alignment horizontal="center" vertical="center"/>
    </xf>
    <xf numFmtId="0" fontId="3" fillId="0" borderId="84" xfId="3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69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58" fontId="11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3" fillId="0" borderId="21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5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33" xfId="3" applyFont="1" applyBorder="1" applyAlignment="1">
      <alignment horizontal="center" vertical="center"/>
    </xf>
    <xf numFmtId="0" fontId="3" fillId="0" borderId="46" xfId="3" applyFont="1" applyBorder="1" applyAlignment="1">
      <alignment horizontal="center" vertical="center"/>
    </xf>
    <xf numFmtId="0" fontId="3" fillId="0" borderId="34" xfId="3" applyFont="1" applyBorder="1" applyAlignment="1">
      <alignment horizontal="center" vertical="center"/>
    </xf>
    <xf numFmtId="179" fontId="12" fillId="0" borderId="65" xfId="2" applyNumberFormat="1" applyFont="1" applyBorder="1" applyAlignment="1">
      <alignment horizontal="center" vertical="center"/>
    </xf>
    <xf numFmtId="179" fontId="12" fillId="0" borderId="60" xfId="2" applyNumberFormat="1" applyFont="1" applyBorder="1" applyAlignment="1">
      <alignment horizontal="center" vertical="center"/>
    </xf>
    <xf numFmtId="179" fontId="12" fillId="0" borderId="44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176" fontId="12" fillId="0" borderId="51" xfId="2" applyNumberFormat="1" applyFont="1" applyBorder="1" applyAlignment="1">
      <alignment horizontal="center" vertical="center"/>
    </xf>
    <xf numFmtId="176" fontId="12" fillId="0" borderId="34" xfId="2" applyNumberFormat="1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179" fontId="12" fillId="0" borderId="51" xfId="2" applyNumberFormat="1" applyFont="1" applyBorder="1" applyAlignment="1">
      <alignment horizontal="center" vertical="center"/>
    </xf>
    <xf numFmtId="179" fontId="12" fillId="0" borderId="47" xfId="2" applyNumberFormat="1" applyFont="1" applyBorder="1" applyAlignment="1">
      <alignment horizontal="center" vertical="center"/>
    </xf>
    <xf numFmtId="6" fontId="12" fillId="0" borderId="51" xfId="1" applyFont="1" applyBorder="1" applyAlignment="1">
      <alignment horizontal="center" vertical="center"/>
    </xf>
    <xf numFmtId="6" fontId="12" fillId="0" borderId="46" xfId="1" applyFont="1" applyBorder="1" applyAlignment="1">
      <alignment horizontal="center" vertical="center"/>
    </xf>
    <xf numFmtId="6" fontId="12" fillId="0" borderId="34" xfId="1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1" fillId="0" borderId="51" xfId="3" applyBorder="1" applyAlignment="1">
      <alignment horizontal="center" vertical="center"/>
    </xf>
    <xf numFmtId="0" fontId="1" fillId="0" borderId="34" xfId="3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179" fontId="12" fillId="0" borderId="61" xfId="2" applyNumberFormat="1" applyFont="1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61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179" fontId="12" fillId="0" borderId="62" xfId="2" applyNumberFormat="1" applyFont="1" applyBorder="1" applyAlignment="1">
      <alignment horizontal="center" vertical="center"/>
    </xf>
    <xf numFmtId="179" fontId="12" fillId="0" borderId="63" xfId="2" applyNumberFormat="1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179" fontId="12" fillId="0" borderId="48" xfId="2" applyNumberFormat="1" applyFont="1" applyBorder="1" applyAlignment="1">
      <alignment horizontal="center" vertical="center"/>
    </xf>
    <xf numFmtId="179" fontId="12" fillId="0" borderId="49" xfId="2" applyNumberFormat="1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12" fillId="0" borderId="48" xfId="2" applyNumberFormat="1" applyFont="1" applyBorder="1" applyAlignment="1">
      <alignment horizontal="center" vertical="center"/>
    </xf>
    <xf numFmtId="176" fontId="12" fillId="0" borderId="49" xfId="2" applyNumberFormat="1" applyFont="1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0" fontId="12" fillId="0" borderId="85" xfId="2" applyFont="1" applyBorder="1">
      <alignment vertical="center"/>
    </xf>
    <xf numFmtId="0" fontId="12" fillId="0" borderId="85" xfId="2" applyFont="1" applyBorder="1" applyAlignment="1">
      <alignment horizontal="center" vertical="center"/>
    </xf>
    <xf numFmtId="0" fontId="6" fillId="0" borderId="85" xfId="2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0" fontId="12" fillId="0" borderId="86" xfId="2" applyFont="1" applyBorder="1">
      <alignment vertical="center"/>
    </xf>
    <xf numFmtId="0" fontId="12" fillId="0" borderId="86" xfId="2" applyFont="1" applyBorder="1" applyAlignment="1">
      <alignment horizontal="center" vertical="center"/>
    </xf>
    <xf numFmtId="0" fontId="6" fillId="0" borderId="86" xfId="2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W40"/>
  <sheetViews>
    <sheetView tabSelected="1" view="pageBreakPreview" zoomScaleNormal="100" zoomScaleSheetLayoutView="100" workbookViewId="0">
      <selection activeCell="X8" sqref="X8"/>
    </sheetView>
  </sheetViews>
  <sheetFormatPr defaultColWidth="9" defaultRowHeight="14.4"/>
  <cols>
    <col min="1" max="1" width="5" style="7" customWidth="1"/>
    <col min="2" max="2" width="5" style="15" customWidth="1"/>
    <col min="3" max="3" width="11" style="7" customWidth="1"/>
    <col min="4" max="4" width="8.109375" style="15" customWidth="1"/>
    <col min="5" max="5" width="8.109375" style="7" customWidth="1"/>
    <col min="6" max="7" width="3.77734375" style="7" customWidth="1"/>
    <col min="8" max="9" width="10" style="7" customWidth="1"/>
    <col min="10" max="10" width="31.21875" style="7" customWidth="1"/>
    <col min="11" max="12" width="13.77734375" style="7" customWidth="1"/>
    <col min="13" max="13" width="10.77734375" style="7" bestFit="1" customWidth="1"/>
    <col min="14" max="14" width="11.44140625" style="5" customWidth="1"/>
    <col min="15" max="15" width="11.21875" style="7" customWidth="1"/>
    <col min="16" max="21" width="5" style="7" customWidth="1"/>
    <col min="22" max="23" width="5.6640625" style="7" customWidth="1"/>
    <col min="24" max="16384" width="9" style="7"/>
  </cols>
  <sheetData>
    <row r="1" spans="1:23" ht="22.5" customHeight="1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04" t="s">
        <v>9</v>
      </c>
      <c r="K1" s="104"/>
      <c r="L1" s="104"/>
      <c r="M1" s="8"/>
      <c r="N1" s="8"/>
      <c r="O1" s="8"/>
    </row>
    <row r="2" spans="1:23" ht="22.5" customHeight="1">
      <c r="A2" s="158" t="s">
        <v>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5" customFormat="1" ht="22.5" customHeight="1">
      <c r="A3" s="159" t="s">
        <v>10</v>
      </c>
      <c r="B3" s="160"/>
      <c r="C3" s="161" t="s">
        <v>11</v>
      </c>
      <c r="D3" s="161"/>
      <c r="E3" s="161"/>
      <c r="F3" s="161"/>
      <c r="G3" s="161"/>
      <c r="H3" s="10" t="s">
        <v>12</v>
      </c>
      <c r="I3" s="11" t="s">
        <v>10</v>
      </c>
      <c r="J3" s="9" t="s">
        <v>13</v>
      </c>
      <c r="K3" s="10" t="s">
        <v>12</v>
      </c>
      <c r="L3" s="12"/>
      <c r="M3" s="12"/>
    </row>
    <row r="4" spans="1:23" ht="22.5" customHeight="1">
      <c r="A4" s="162">
        <v>1</v>
      </c>
      <c r="B4" s="163"/>
      <c r="C4" s="164"/>
      <c r="D4" s="164"/>
      <c r="E4" s="164"/>
      <c r="F4" s="164"/>
      <c r="G4" s="164"/>
      <c r="H4" s="39"/>
      <c r="I4" s="40">
        <v>6</v>
      </c>
      <c r="J4" s="41"/>
      <c r="K4" s="42"/>
      <c r="L4" s="13"/>
      <c r="M4" s="14"/>
      <c r="N4" s="7"/>
    </row>
    <row r="5" spans="1:23" ht="22.5" customHeight="1">
      <c r="A5" s="145">
        <v>2</v>
      </c>
      <c r="B5" s="146"/>
      <c r="C5" s="147"/>
      <c r="D5" s="147"/>
      <c r="E5" s="147"/>
      <c r="F5" s="147"/>
      <c r="G5" s="147"/>
      <c r="H5" s="43"/>
      <c r="I5" s="44">
        <v>7</v>
      </c>
      <c r="J5" s="45"/>
      <c r="K5" s="46"/>
      <c r="L5" s="13"/>
      <c r="M5" s="13"/>
      <c r="N5" s="7"/>
    </row>
    <row r="6" spans="1:23" ht="22.5" customHeight="1">
      <c r="A6" s="145">
        <v>3</v>
      </c>
      <c r="B6" s="146"/>
      <c r="C6" s="147"/>
      <c r="D6" s="147"/>
      <c r="E6" s="147"/>
      <c r="F6" s="147"/>
      <c r="G6" s="147"/>
      <c r="H6" s="43"/>
      <c r="I6" s="44">
        <v>8</v>
      </c>
      <c r="J6" s="45"/>
      <c r="K6" s="46"/>
      <c r="L6" s="13"/>
      <c r="M6" s="13"/>
      <c r="N6" s="7"/>
    </row>
    <row r="7" spans="1:23" ht="22.5" customHeight="1">
      <c r="A7" s="145">
        <v>4</v>
      </c>
      <c r="B7" s="146"/>
      <c r="C7" s="147"/>
      <c r="D7" s="147"/>
      <c r="E7" s="147"/>
      <c r="F7" s="147"/>
      <c r="G7" s="147"/>
      <c r="H7" s="43"/>
      <c r="I7" s="44">
        <v>9</v>
      </c>
      <c r="J7" s="45"/>
      <c r="K7" s="46"/>
      <c r="L7" s="13"/>
      <c r="M7" s="13"/>
      <c r="N7" s="7"/>
    </row>
    <row r="8" spans="1:23" ht="22.5" customHeight="1">
      <c r="A8" s="150">
        <v>5</v>
      </c>
      <c r="B8" s="151"/>
      <c r="C8" s="152"/>
      <c r="D8" s="152"/>
      <c r="E8" s="152"/>
      <c r="F8" s="152"/>
      <c r="G8" s="152"/>
      <c r="H8" s="47"/>
      <c r="I8" s="48">
        <v>10</v>
      </c>
      <c r="J8" s="49"/>
      <c r="K8" s="50"/>
      <c r="L8" s="13"/>
      <c r="M8" s="13"/>
      <c r="N8" s="7"/>
    </row>
    <row r="9" spans="1:23" ht="12.75" customHeight="1">
      <c r="C9" s="15"/>
      <c r="E9" s="15"/>
      <c r="F9" s="15"/>
      <c r="G9" s="15"/>
      <c r="H9" s="15"/>
      <c r="I9" s="15"/>
      <c r="J9" s="15"/>
      <c r="K9" s="15"/>
      <c r="L9" s="5"/>
      <c r="M9" s="5"/>
      <c r="N9" s="15"/>
      <c r="O9" s="5"/>
      <c r="P9" s="5"/>
      <c r="Q9" s="5"/>
      <c r="R9" s="5"/>
      <c r="S9" s="5"/>
      <c r="T9" s="5"/>
      <c r="U9" s="5"/>
      <c r="V9" s="5"/>
      <c r="W9" s="5"/>
    </row>
    <row r="10" spans="1:23" s="1" customFormat="1" ht="22.5" customHeight="1">
      <c r="C10" s="16" t="s">
        <v>14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" customFormat="1" ht="22.5" customHeight="1">
      <c r="B11" s="3"/>
      <c r="C11" s="2" t="s">
        <v>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ht="22.5" customHeight="1">
      <c r="B12" s="3"/>
      <c r="D12" s="17"/>
      <c r="E12" s="153"/>
      <c r="F12" s="153"/>
      <c r="G12" s="153"/>
      <c r="H12" s="153"/>
      <c r="I12" s="153"/>
      <c r="J12" s="153"/>
      <c r="K12" s="18"/>
      <c r="L12" s="19"/>
      <c r="M12" s="19"/>
      <c r="N12" s="19"/>
    </row>
    <row r="13" spans="1:23" s="2" customFormat="1" ht="22.5" customHeight="1">
      <c r="B13" s="3"/>
      <c r="C13" s="1"/>
      <c r="D13" s="3"/>
      <c r="E13" s="149" t="s">
        <v>16</v>
      </c>
      <c r="F13" s="149"/>
      <c r="G13" s="149"/>
      <c r="H13" s="20"/>
      <c r="I13" s="20"/>
      <c r="J13" s="20"/>
      <c r="K13" s="20"/>
    </row>
    <row r="14" spans="1:23" s="2" customFormat="1" ht="22.5" customHeight="1">
      <c r="B14" s="3"/>
      <c r="C14" s="1"/>
      <c r="D14" s="3"/>
      <c r="E14" s="148" t="s">
        <v>17</v>
      </c>
      <c r="F14" s="148"/>
      <c r="G14" s="148"/>
      <c r="H14" s="22"/>
      <c r="I14" s="22"/>
      <c r="J14" s="22"/>
      <c r="K14" s="21" t="s">
        <v>18</v>
      </c>
      <c r="L14" s="3"/>
      <c r="M14" s="3"/>
    </row>
    <row r="15" spans="1:23" s="2" customFormat="1" ht="22.5" customHeight="1">
      <c r="B15" s="3"/>
      <c r="C15" s="1"/>
      <c r="D15" s="3"/>
      <c r="E15" s="148" t="s">
        <v>19</v>
      </c>
      <c r="F15" s="148"/>
      <c r="G15" s="148"/>
      <c r="H15" s="22"/>
      <c r="I15" s="22"/>
      <c r="J15" s="22"/>
      <c r="K15" s="22"/>
    </row>
    <row r="16" spans="1:23" ht="11.25" customHeight="1">
      <c r="A16" s="23"/>
      <c r="B16" s="24"/>
      <c r="C16" s="23"/>
      <c r="D16" s="24"/>
      <c r="E16" s="23"/>
      <c r="F16" s="23"/>
      <c r="G16" s="23"/>
      <c r="H16" s="23"/>
      <c r="I16" s="23"/>
      <c r="J16" s="23"/>
      <c r="K16" s="23"/>
      <c r="L16" s="23"/>
      <c r="N16" s="7"/>
    </row>
    <row r="17" spans="1:23" ht="11.25" customHeight="1">
      <c r="A17" s="25"/>
      <c r="B17" s="26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5"/>
      <c r="N17" s="7"/>
    </row>
    <row r="18" spans="1:23" ht="22.5" customHeight="1">
      <c r="C18" s="165" t="s">
        <v>20</v>
      </c>
      <c r="D18" s="165"/>
      <c r="E18" s="165"/>
      <c r="F18" s="27"/>
      <c r="G18" s="27"/>
      <c r="H18" s="2" t="s">
        <v>21</v>
      </c>
      <c r="I18" s="27"/>
      <c r="J18" s="27"/>
      <c r="K18" s="27"/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9" customHeight="1">
      <c r="B19" s="29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5"/>
      <c r="N19" s="7"/>
    </row>
    <row r="20" spans="1:23" s="32" customFormat="1" ht="11.25" customHeight="1">
      <c r="A20" s="138" t="s">
        <v>38</v>
      </c>
      <c r="B20" s="139" t="s">
        <v>0</v>
      </c>
      <c r="C20" s="140"/>
      <c r="D20" s="140" t="s">
        <v>22</v>
      </c>
      <c r="E20" s="143"/>
      <c r="F20" s="131" t="s">
        <v>1</v>
      </c>
      <c r="G20" s="131" t="s">
        <v>2</v>
      </c>
      <c r="H20" s="166" t="s">
        <v>3</v>
      </c>
      <c r="I20" s="167"/>
      <c r="J20" s="168"/>
      <c r="K20" s="155" t="s">
        <v>5</v>
      </c>
      <c r="L20" s="117" t="s">
        <v>6</v>
      </c>
      <c r="M20" s="116"/>
      <c r="U20" s="33"/>
      <c r="V20" s="33"/>
    </row>
    <row r="21" spans="1:23" s="32" customFormat="1" ht="11.25" customHeight="1">
      <c r="A21" s="138"/>
      <c r="B21" s="141"/>
      <c r="C21" s="142"/>
      <c r="D21" s="142"/>
      <c r="E21" s="144"/>
      <c r="F21" s="132"/>
      <c r="G21" s="132"/>
      <c r="H21" s="70" t="s">
        <v>23</v>
      </c>
      <c r="I21" s="71" t="s">
        <v>4</v>
      </c>
      <c r="J21" s="72"/>
      <c r="K21" s="156"/>
      <c r="L21" s="118"/>
      <c r="M21" s="116"/>
      <c r="U21" s="33"/>
      <c r="V21" s="33"/>
    </row>
    <row r="22" spans="1:23" ht="22.5" customHeight="1">
      <c r="A22" s="51">
        <v>1</v>
      </c>
      <c r="B22" s="113"/>
      <c r="C22" s="114"/>
      <c r="D22" s="114" t="str">
        <f>PHONETIC(C22)</f>
        <v/>
      </c>
      <c r="E22" s="115"/>
      <c r="F22" s="51"/>
      <c r="G22" s="52"/>
      <c r="H22" s="53"/>
      <c r="I22" s="54"/>
      <c r="J22" s="55"/>
      <c r="K22" s="56"/>
      <c r="L22" s="57"/>
      <c r="M22" s="34"/>
      <c r="N22" s="35"/>
      <c r="O22" s="35"/>
      <c r="P22" s="35"/>
      <c r="Q22" s="35"/>
      <c r="R22" s="35"/>
      <c r="S22" s="35"/>
      <c r="T22" s="35"/>
      <c r="U22" s="36"/>
      <c r="V22" s="36"/>
    </row>
    <row r="23" spans="1:23" ht="22.5" customHeight="1">
      <c r="A23" s="58">
        <v>2</v>
      </c>
      <c r="B23" s="123"/>
      <c r="C23" s="124"/>
      <c r="D23" s="125" t="str">
        <f>PHONETIC(C23)</f>
        <v/>
      </c>
      <c r="E23" s="126"/>
      <c r="F23" s="58"/>
      <c r="G23" s="58"/>
      <c r="H23" s="59"/>
      <c r="I23" s="60"/>
      <c r="J23" s="61"/>
      <c r="K23" s="62"/>
      <c r="L23" s="63"/>
      <c r="M23" s="34"/>
      <c r="N23" s="35"/>
      <c r="O23" s="35"/>
      <c r="P23" s="35"/>
      <c r="Q23" s="35"/>
      <c r="R23" s="35"/>
      <c r="S23" s="35"/>
      <c r="T23" s="35"/>
      <c r="U23" s="35"/>
      <c r="V23" s="35"/>
    </row>
    <row r="24" spans="1:23" ht="22.5" customHeight="1">
      <c r="A24" s="58">
        <v>3</v>
      </c>
      <c r="B24" s="123"/>
      <c r="C24" s="124"/>
      <c r="D24" s="125" t="str">
        <f>PHONETIC(C24)</f>
        <v/>
      </c>
      <c r="E24" s="126"/>
      <c r="F24" s="58"/>
      <c r="G24" s="58"/>
      <c r="H24" s="59"/>
      <c r="I24" s="60"/>
      <c r="J24" s="61"/>
      <c r="K24" s="62"/>
      <c r="L24" s="63"/>
      <c r="M24" s="34"/>
      <c r="N24" s="35"/>
      <c r="O24" s="35"/>
      <c r="P24" s="35"/>
      <c r="Q24" s="35"/>
      <c r="R24" s="35"/>
      <c r="S24" s="35"/>
      <c r="T24" s="35"/>
      <c r="U24" s="35"/>
      <c r="V24" s="35"/>
    </row>
    <row r="25" spans="1:23" ht="22.5" customHeight="1">
      <c r="A25" s="64">
        <v>4</v>
      </c>
      <c r="B25" s="127"/>
      <c r="C25" s="128"/>
      <c r="D25" s="129" t="str">
        <f>PHONETIC(C25)</f>
        <v/>
      </c>
      <c r="E25" s="130"/>
      <c r="F25" s="64"/>
      <c r="G25" s="64"/>
      <c r="H25" s="65"/>
      <c r="I25" s="66"/>
      <c r="J25" s="67"/>
      <c r="K25" s="68"/>
      <c r="L25" s="69"/>
      <c r="M25" s="34"/>
      <c r="N25" s="35"/>
      <c r="O25" s="35"/>
      <c r="P25" s="35"/>
      <c r="Q25" s="35"/>
      <c r="R25" s="35"/>
      <c r="S25" s="35"/>
      <c r="T25" s="35"/>
      <c r="U25" s="35"/>
      <c r="V25" s="35"/>
    </row>
    <row r="26" spans="1:23" ht="22.5" customHeight="1">
      <c r="C26" s="7" t="s">
        <v>24</v>
      </c>
      <c r="D26" s="7"/>
      <c r="M26" s="5"/>
      <c r="N26" s="7"/>
    </row>
    <row r="27" spans="1:23" ht="22.5" customHeight="1">
      <c r="B27" s="119" t="s">
        <v>26</v>
      </c>
      <c r="C27" s="120"/>
      <c r="D27" s="134" t="s">
        <v>7</v>
      </c>
      <c r="E27" s="134"/>
      <c r="F27" s="134" t="s">
        <v>27</v>
      </c>
      <c r="G27" s="134"/>
      <c r="H27" s="135"/>
      <c r="I27" s="76" t="s">
        <v>28</v>
      </c>
      <c r="J27" s="121"/>
      <c r="K27" s="122"/>
      <c r="L27" s="6"/>
      <c r="M27" s="6"/>
      <c r="N27" s="6"/>
    </row>
    <row r="28" spans="1:23" ht="22.5" customHeight="1">
      <c r="B28" s="105" t="s">
        <v>29</v>
      </c>
      <c r="C28" s="106"/>
      <c r="D28" s="107">
        <f>COUNT(G22:G25)</f>
        <v>0</v>
      </c>
      <c r="E28" s="107"/>
      <c r="F28" s="107">
        <f>D28*700</f>
        <v>0</v>
      </c>
      <c r="G28" s="107"/>
      <c r="H28" s="108"/>
      <c r="I28" s="77" t="s">
        <v>8</v>
      </c>
      <c r="J28" s="109"/>
      <c r="K28" s="110"/>
      <c r="N28" s="7"/>
      <c r="S28" s="6"/>
      <c r="T28" s="6"/>
      <c r="U28" s="6"/>
      <c r="V28" s="6"/>
      <c r="W28" s="6"/>
    </row>
    <row r="29" spans="1:23" ht="22.5" customHeight="1">
      <c r="B29" s="111" t="s">
        <v>30</v>
      </c>
      <c r="C29" s="112"/>
      <c r="D29" s="136">
        <f>COUNTIF(G22:G25,"J")</f>
        <v>0</v>
      </c>
      <c r="E29" s="136"/>
      <c r="F29" s="136"/>
      <c r="G29" s="136"/>
      <c r="H29" s="137"/>
      <c r="I29" s="73" t="s">
        <v>25</v>
      </c>
      <c r="J29" s="74"/>
      <c r="K29" s="75" t="s">
        <v>31</v>
      </c>
    </row>
    <row r="30" spans="1:23" ht="22.5" customHeight="1">
      <c r="P30" s="133"/>
      <c r="Q30" s="133"/>
      <c r="R30" s="133"/>
      <c r="S30" s="133"/>
      <c r="T30" s="133"/>
      <c r="U30" s="133"/>
      <c r="V30" s="133"/>
      <c r="W30" s="4"/>
    </row>
    <row r="31" spans="1:23" ht="85.2" customHeight="1">
      <c r="A31" s="157" t="s">
        <v>39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</sheetData>
  <mergeCells count="51">
    <mergeCell ref="A31:L31"/>
    <mergeCell ref="A2:K2"/>
    <mergeCell ref="A3:B3"/>
    <mergeCell ref="C3:G3"/>
    <mergeCell ref="A5:B5"/>
    <mergeCell ref="C5:G5"/>
    <mergeCell ref="E15:G15"/>
    <mergeCell ref="A4:B4"/>
    <mergeCell ref="C4:G4"/>
    <mergeCell ref="C18:E18"/>
    <mergeCell ref="H20:J20"/>
    <mergeCell ref="A6:B6"/>
    <mergeCell ref="C6:G6"/>
    <mergeCell ref="A20:A21"/>
    <mergeCell ref="B20:C21"/>
    <mergeCell ref="D20:E21"/>
    <mergeCell ref="F20:F21"/>
    <mergeCell ref="A7:B7"/>
    <mergeCell ref="C7:G7"/>
    <mergeCell ref="E14:G14"/>
    <mergeCell ref="E13:G13"/>
    <mergeCell ref="A8:B8"/>
    <mergeCell ref="C8:G8"/>
    <mergeCell ref="E12:J12"/>
    <mergeCell ref="R30:V30"/>
    <mergeCell ref="D27:E27"/>
    <mergeCell ref="F27:H27"/>
    <mergeCell ref="D29:E29"/>
    <mergeCell ref="F29:H29"/>
    <mergeCell ref="P30:Q30"/>
    <mergeCell ref="B29:C29"/>
    <mergeCell ref="B22:C22"/>
    <mergeCell ref="D22:E22"/>
    <mergeCell ref="M20:M21"/>
    <mergeCell ref="L20:L21"/>
    <mergeCell ref="B27:C27"/>
    <mergeCell ref="J27:K27"/>
    <mergeCell ref="B23:C23"/>
    <mergeCell ref="D23:E23"/>
    <mergeCell ref="B24:C24"/>
    <mergeCell ref="D24:E24"/>
    <mergeCell ref="B25:C25"/>
    <mergeCell ref="D25:E25"/>
    <mergeCell ref="G20:G21"/>
    <mergeCell ref="K20:K21"/>
    <mergeCell ref="J1:L1"/>
    <mergeCell ref="B28:C28"/>
    <mergeCell ref="D28:E28"/>
    <mergeCell ref="F28:H28"/>
    <mergeCell ref="J28:K28"/>
    <mergeCell ref="A1:I1"/>
  </mergeCells>
  <phoneticPr fontId="2"/>
  <dataValidations count="1">
    <dataValidation imeMode="halfAlpha" allowBlank="1" showInputMessage="1" showErrorMessage="1" sqref="O22:V25 M22:M25" xr:uid="{00000000-0002-0000-0100-000000000000}"/>
  </dataValidations>
  <printOptions horizontalCentered="1" verticalCentered="1"/>
  <pageMargins left="0.39370078740157483" right="0.39370078740157483" top="0.39370078740157483" bottom="0" header="0" footer="0"/>
  <pageSetup paperSize="9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  <pageSetUpPr autoPageBreaks="0"/>
  </sheetPr>
  <dimension ref="A1:R29"/>
  <sheetViews>
    <sheetView showGridLines="0" topLeftCell="A11" zoomScaleNormal="100" zoomScaleSheetLayoutView="100" workbookViewId="0">
      <selection activeCell="Q25" sqref="P25:Q25"/>
    </sheetView>
  </sheetViews>
  <sheetFormatPr defaultColWidth="9" defaultRowHeight="14.4"/>
  <cols>
    <col min="1" max="1" width="4.33203125" style="15" customWidth="1"/>
    <col min="2" max="2" width="7.44140625" style="15" customWidth="1"/>
    <col min="3" max="5" width="7.44140625" style="7" customWidth="1"/>
    <col min="6" max="7" width="3.88671875" style="7" customWidth="1"/>
    <col min="8" max="8" width="9.44140625" style="7" customWidth="1"/>
    <col min="9" max="9" width="9.88671875" style="7" customWidth="1"/>
    <col min="10" max="10" width="29.109375" style="5" customWidth="1"/>
    <col min="11" max="11" width="14.6640625" style="5" customWidth="1"/>
    <col min="12" max="12" width="12.44140625" style="7" customWidth="1"/>
    <col min="13" max="16" width="5" style="7" customWidth="1"/>
    <col min="17" max="18" width="5.6640625" style="7" customWidth="1"/>
    <col min="19" max="16384" width="9" style="7"/>
  </cols>
  <sheetData>
    <row r="1" spans="1:18" ht="21.75" customHeight="1">
      <c r="A1" s="7"/>
      <c r="B1" s="165" t="s">
        <v>20</v>
      </c>
      <c r="C1" s="165"/>
      <c r="D1" s="165"/>
      <c r="E1" s="165"/>
      <c r="F1" s="27"/>
      <c r="G1" s="27"/>
      <c r="H1" s="220" t="s">
        <v>40</v>
      </c>
      <c r="I1" s="220"/>
      <c r="J1" s="2" t="s">
        <v>41</v>
      </c>
      <c r="K1" s="12"/>
      <c r="L1" s="27"/>
    </row>
    <row r="2" spans="1:18" s="37" customFormat="1" ht="9" customHeight="1">
      <c r="A2" s="7"/>
      <c r="B2" s="29"/>
      <c r="C2" s="29"/>
      <c r="D2" s="30"/>
      <c r="E2" s="30"/>
      <c r="F2" s="30"/>
      <c r="G2" s="30"/>
      <c r="H2" s="30"/>
      <c r="I2" s="30"/>
      <c r="J2" s="30"/>
      <c r="K2" s="31"/>
      <c r="L2" s="31"/>
      <c r="M2" s="27"/>
      <c r="N2" s="27"/>
      <c r="O2" s="27"/>
      <c r="P2" s="27"/>
      <c r="Q2" s="27"/>
      <c r="R2" s="27"/>
    </row>
    <row r="3" spans="1:18" ht="11.25" customHeight="1">
      <c r="A3" s="138" t="s">
        <v>38</v>
      </c>
      <c r="B3" s="231" t="s">
        <v>0</v>
      </c>
      <c r="C3" s="232"/>
      <c r="D3" s="232" t="s">
        <v>36</v>
      </c>
      <c r="E3" s="235"/>
      <c r="F3" s="131" t="s">
        <v>1</v>
      </c>
      <c r="G3" s="131" t="s">
        <v>2</v>
      </c>
      <c r="H3" s="166" t="s">
        <v>3</v>
      </c>
      <c r="I3" s="167"/>
      <c r="J3" s="168"/>
      <c r="K3" s="155" t="s">
        <v>5</v>
      </c>
      <c r="L3" s="117" t="s">
        <v>6</v>
      </c>
    </row>
    <row r="4" spans="1:18" ht="15" customHeight="1">
      <c r="A4" s="138"/>
      <c r="B4" s="233"/>
      <c r="C4" s="234"/>
      <c r="D4" s="234"/>
      <c r="E4" s="236"/>
      <c r="F4" s="132"/>
      <c r="G4" s="132"/>
      <c r="H4" s="91" t="s">
        <v>33</v>
      </c>
      <c r="I4" s="92" t="s">
        <v>4</v>
      </c>
      <c r="J4" s="72"/>
      <c r="K4" s="156"/>
      <c r="L4" s="118"/>
    </row>
    <row r="5" spans="1:18" ht="22.5" customHeight="1">
      <c r="A5" s="52">
        <v>1</v>
      </c>
      <c r="B5" s="113"/>
      <c r="C5" s="114"/>
      <c r="D5" s="114" t="str">
        <f>ASC(PHONETIC(C5))</f>
        <v/>
      </c>
      <c r="E5" s="115"/>
      <c r="F5" s="52"/>
      <c r="G5" s="52"/>
      <c r="H5" s="78"/>
      <c r="I5" s="79"/>
      <c r="J5" s="80"/>
      <c r="K5" s="81"/>
      <c r="L5" s="82"/>
    </row>
    <row r="6" spans="1:18" ht="22.5" customHeight="1">
      <c r="A6" s="58">
        <v>2</v>
      </c>
      <c r="B6" s="123"/>
      <c r="C6" s="124"/>
      <c r="D6" s="124" t="str">
        <f>ASC(PHONETIC(C6))</f>
        <v/>
      </c>
      <c r="E6" s="229"/>
      <c r="F6" s="58"/>
      <c r="G6" s="58"/>
      <c r="H6" s="83"/>
      <c r="I6" s="84"/>
      <c r="J6" s="61"/>
      <c r="K6" s="85"/>
      <c r="L6" s="86"/>
    </row>
    <row r="7" spans="1:18" ht="22.5" customHeight="1">
      <c r="A7" s="58">
        <v>3</v>
      </c>
      <c r="B7" s="123"/>
      <c r="C7" s="124"/>
      <c r="D7" s="124" t="str">
        <f>ASC(PHONETIC(C7))</f>
        <v/>
      </c>
      <c r="E7" s="229"/>
      <c r="F7" s="58"/>
      <c r="G7" s="58"/>
      <c r="H7" s="83"/>
      <c r="I7" s="84"/>
      <c r="J7" s="61"/>
      <c r="K7" s="85"/>
      <c r="L7" s="86"/>
    </row>
    <row r="8" spans="1:18" ht="22.5" customHeight="1">
      <c r="A8" s="64">
        <v>4</v>
      </c>
      <c r="B8" s="127"/>
      <c r="C8" s="128"/>
      <c r="D8" s="128" t="str">
        <f>ASC(PHONETIC(C8))</f>
        <v/>
      </c>
      <c r="E8" s="230"/>
      <c r="F8" s="64"/>
      <c r="G8" s="64"/>
      <c r="H8" s="87"/>
      <c r="I8" s="88"/>
      <c r="J8" s="67"/>
      <c r="K8" s="89"/>
      <c r="L8" s="90"/>
    </row>
    <row r="9" spans="1:18" ht="22.5" customHeight="1">
      <c r="A9" s="7"/>
      <c r="C9" s="7" t="s">
        <v>42</v>
      </c>
      <c r="J9" s="7"/>
      <c r="L9" s="5"/>
    </row>
    <row r="10" spans="1:18" ht="22.5" customHeight="1">
      <c r="A10" s="7"/>
      <c r="B10" s="223" t="s">
        <v>26</v>
      </c>
      <c r="C10" s="224"/>
      <c r="D10" s="225" t="s">
        <v>7</v>
      </c>
      <c r="E10" s="225"/>
      <c r="F10" s="225" t="s">
        <v>27</v>
      </c>
      <c r="G10" s="225"/>
      <c r="H10" s="226"/>
      <c r="I10" s="93" t="s">
        <v>28</v>
      </c>
      <c r="J10" s="227"/>
      <c r="K10" s="228"/>
      <c r="L10" s="6"/>
    </row>
    <row r="11" spans="1:18" ht="22.5" customHeight="1">
      <c r="A11" s="7"/>
      <c r="B11" s="214" t="s">
        <v>29</v>
      </c>
      <c r="C11" s="215"/>
      <c r="D11" s="216">
        <f>COUNT(G5:G8)</f>
        <v>0</v>
      </c>
      <c r="E11" s="216"/>
      <c r="F11" s="216">
        <f>D11*500</f>
        <v>0</v>
      </c>
      <c r="G11" s="216"/>
      <c r="H11" s="217"/>
      <c r="I11" s="94" t="s">
        <v>8</v>
      </c>
      <c r="J11" s="221"/>
      <c r="K11" s="222"/>
    </row>
    <row r="12" spans="1:18" ht="22.5" customHeight="1">
      <c r="A12" s="7"/>
      <c r="B12" s="218" t="s">
        <v>30</v>
      </c>
      <c r="C12" s="219"/>
      <c r="D12" s="212">
        <f>COUNTIF(G5:G8,"J")</f>
        <v>0</v>
      </c>
      <c r="E12" s="212"/>
      <c r="F12" s="212"/>
      <c r="G12" s="212"/>
      <c r="H12" s="213"/>
      <c r="I12" s="95" t="s">
        <v>25</v>
      </c>
      <c r="J12" s="96"/>
      <c r="K12" s="97" t="s">
        <v>35</v>
      </c>
    </row>
    <row r="13" spans="1:18" ht="22.5" customHeight="1">
      <c r="A13" s="7"/>
      <c r="D13" s="15"/>
      <c r="J13" s="7"/>
    </row>
    <row r="14" spans="1:18" ht="22.5" customHeight="1" thickBot="1">
      <c r="A14" s="237"/>
      <c r="B14" s="237"/>
      <c r="C14" s="238"/>
      <c r="D14" s="238"/>
      <c r="E14" s="238"/>
      <c r="F14" s="238"/>
      <c r="G14" s="238"/>
      <c r="H14" s="238"/>
      <c r="I14" s="238"/>
      <c r="J14" s="239"/>
      <c r="K14" s="239"/>
      <c r="L14" s="240"/>
      <c r="M14" s="1"/>
      <c r="N14" s="1"/>
      <c r="O14" s="1"/>
      <c r="P14" s="1"/>
      <c r="Q14" s="1"/>
      <c r="R14" s="1"/>
    </row>
    <row r="15" spans="1:18" ht="30" customHeight="1">
      <c r="A15" s="241"/>
      <c r="B15" s="241"/>
      <c r="C15" s="242"/>
      <c r="D15" s="242"/>
      <c r="E15" s="242"/>
      <c r="F15" s="242"/>
      <c r="G15" s="242"/>
      <c r="H15" s="242"/>
      <c r="I15" s="242"/>
      <c r="J15" s="243"/>
      <c r="K15" s="243"/>
      <c r="L15" s="244"/>
      <c r="M15" s="1"/>
      <c r="N15" s="1"/>
      <c r="O15" s="1"/>
      <c r="P15" s="1"/>
      <c r="Q15" s="1"/>
      <c r="R15" s="1"/>
    </row>
    <row r="16" spans="1:18" ht="21.75" customHeight="1">
      <c r="A16" s="7"/>
      <c r="B16" s="165" t="s">
        <v>20</v>
      </c>
      <c r="C16" s="165"/>
      <c r="D16" s="165"/>
      <c r="E16" s="165"/>
      <c r="F16" s="27"/>
      <c r="G16" s="27"/>
      <c r="H16" s="220" t="s">
        <v>40</v>
      </c>
      <c r="I16" s="220"/>
      <c r="J16" s="2" t="s">
        <v>41</v>
      </c>
      <c r="K16" s="12"/>
      <c r="L16" s="27"/>
      <c r="M16" s="1"/>
      <c r="N16" s="1"/>
      <c r="O16" s="1"/>
      <c r="P16" s="1"/>
      <c r="Q16" s="1"/>
      <c r="R16" s="1"/>
    </row>
    <row r="17" spans="1:18" s="37" customFormat="1" ht="9" customHeight="1">
      <c r="A17" s="7"/>
      <c r="B17" s="29"/>
      <c r="C17" s="29"/>
      <c r="D17" s="30"/>
      <c r="E17" s="30"/>
      <c r="F17" s="30"/>
      <c r="G17" s="30"/>
      <c r="H17" s="30"/>
      <c r="I17" s="30"/>
      <c r="J17" s="30"/>
      <c r="K17" s="31"/>
      <c r="L17" s="31"/>
      <c r="M17" s="38"/>
      <c r="N17" s="38"/>
      <c r="O17" s="38"/>
      <c r="P17" s="38"/>
      <c r="Q17" s="38"/>
      <c r="R17" s="38"/>
    </row>
    <row r="18" spans="1:18" ht="11.25" customHeight="1">
      <c r="A18" s="131" t="s">
        <v>37</v>
      </c>
      <c r="B18" s="204" t="s">
        <v>0</v>
      </c>
      <c r="C18" s="205"/>
      <c r="D18" s="208" t="s">
        <v>34</v>
      </c>
      <c r="E18" s="209"/>
      <c r="F18" s="131" t="s">
        <v>1</v>
      </c>
      <c r="G18" s="131" t="s">
        <v>2</v>
      </c>
      <c r="H18" s="166" t="s">
        <v>3</v>
      </c>
      <c r="I18" s="167"/>
      <c r="J18" s="168"/>
      <c r="K18" s="155" t="s">
        <v>5</v>
      </c>
      <c r="L18" s="117" t="s">
        <v>6</v>
      </c>
    </row>
    <row r="19" spans="1:18" ht="15" customHeight="1">
      <c r="A19" s="132"/>
      <c r="B19" s="206"/>
      <c r="C19" s="207"/>
      <c r="D19" s="210"/>
      <c r="E19" s="211"/>
      <c r="F19" s="132"/>
      <c r="G19" s="132"/>
      <c r="H19" s="91" t="s">
        <v>33</v>
      </c>
      <c r="I19" s="92" t="s">
        <v>4</v>
      </c>
      <c r="J19" s="72"/>
      <c r="K19" s="156"/>
      <c r="L19" s="118"/>
    </row>
    <row r="20" spans="1:18" ht="22.5" customHeight="1">
      <c r="A20" s="52">
        <v>1</v>
      </c>
      <c r="B20" s="189"/>
      <c r="C20" s="190"/>
      <c r="D20" s="191"/>
      <c r="E20" s="192"/>
      <c r="F20" s="52"/>
      <c r="G20" s="52"/>
      <c r="H20" s="78"/>
      <c r="I20" s="79"/>
      <c r="J20" s="102"/>
      <c r="K20" s="81"/>
      <c r="L20" s="98"/>
    </row>
    <row r="21" spans="1:18" ht="22.5" customHeight="1">
      <c r="A21" s="58">
        <v>2</v>
      </c>
      <c r="B21" s="193"/>
      <c r="C21" s="194"/>
      <c r="D21" s="195"/>
      <c r="E21" s="196"/>
      <c r="F21" s="58"/>
      <c r="G21" s="58"/>
      <c r="H21" s="83"/>
      <c r="I21" s="84"/>
      <c r="J21" s="103"/>
      <c r="K21" s="99"/>
      <c r="L21" s="100"/>
    </row>
    <row r="22" spans="1:18" ht="22.5" customHeight="1">
      <c r="A22" s="58">
        <v>3</v>
      </c>
      <c r="B22" s="193"/>
      <c r="C22" s="194"/>
      <c r="D22" s="195" t="str">
        <f>ASC(PHONETIC(B22))</f>
        <v/>
      </c>
      <c r="E22" s="196"/>
      <c r="F22" s="58"/>
      <c r="G22" s="58"/>
      <c r="H22" s="83"/>
      <c r="I22" s="84"/>
      <c r="J22" s="61"/>
      <c r="K22" s="85"/>
      <c r="L22" s="86"/>
    </row>
    <row r="23" spans="1:18" ht="22.5" customHeight="1">
      <c r="A23" s="64">
        <v>4</v>
      </c>
      <c r="B23" s="200"/>
      <c r="C23" s="201"/>
      <c r="D23" s="202" t="str">
        <f>ASC(PHONETIC(B23))</f>
        <v/>
      </c>
      <c r="E23" s="203"/>
      <c r="F23" s="64"/>
      <c r="G23" s="64"/>
      <c r="H23" s="87"/>
      <c r="I23" s="88"/>
      <c r="J23" s="67"/>
      <c r="K23" s="89"/>
      <c r="L23" s="90"/>
    </row>
    <row r="24" spans="1:18" ht="22.5" customHeight="1">
      <c r="A24" s="7"/>
      <c r="C24" s="7" t="s">
        <v>42</v>
      </c>
      <c r="J24" s="7"/>
      <c r="L24" s="5"/>
    </row>
    <row r="25" spans="1:18" ht="22.5" customHeight="1">
      <c r="A25" s="7"/>
      <c r="B25" s="186" t="s">
        <v>26</v>
      </c>
      <c r="C25" s="187"/>
      <c r="D25" s="172" t="s">
        <v>7</v>
      </c>
      <c r="E25" s="188"/>
      <c r="F25" s="172" t="s">
        <v>27</v>
      </c>
      <c r="G25" s="173"/>
      <c r="H25" s="174"/>
      <c r="I25" s="93" t="s">
        <v>28</v>
      </c>
      <c r="J25" s="175"/>
      <c r="K25" s="176"/>
      <c r="L25" s="6"/>
    </row>
    <row r="26" spans="1:18" ht="22.5" customHeight="1">
      <c r="A26" s="7"/>
      <c r="B26" s="177" t="s">
        <v>29</v>
      </c>
      <c r="C26" s="178"/>
      <c r="D26" s="179">
        <f>COUNT(G20:G23)</f>
        <v>0</v>
      </c>
      <c r="E26" s="180"/>
      <c r="F26" s="181">
        <f>D26*700</f>
        <v>0</v>
      </c>
      <c r="G26" s="182"/>
      <c r="H26" s="183"/>
      <c r="I26" s="94" t="s">
        <v>8</v>
      </c>
      <c r="J26" s="184"/>
      <c r="K26" s="185"/>
    </row>
    <row r="27" spans="1:18" ht="22.5" customHeight="1">
      <c r="A27" s="7"/>
      <c r="B27" s="197" t="s">
        <v>30</v>
      </c>
      <c r="C27" s="198"/>
      <c r="D27" s="169">
        <f>COUNTIF(G20:G23,"J")</f>
        <v>0</v>
      </c>
      <c r="E27" s="199"/>
      <c r="F27" s="169"/>
      <c r="G27" s="170"/>
      <c r="H27" s="171"/>
      <c r="I27" s="95" t="s">
        <v>25</v>
      </c>
      <c r="J27" s="96"/>
      <c r="K27" s="97" t="s">
        <v>31</v>
      </c>
    </row>
    <row r="28" spans="1:18" ht="26.4" customHeight="1">
      <c r="A28" s="157" t="s">
        <v>32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1:18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</sheetData>
  <mergeCells count="59">
    <mergeCell ref="B1:E1"/>
    <mergeCell ref="L3:L4"/>
    <mergeCell ref="G3:G4"/>
    <mergeCell ref="H3:J3"/>
    <mergeCell ref="F3:F4"/>
    <mergeCell ref="H1:I1"/>
    <mergeCell ref="K3:K4"/>
    <mergeCell ref="B7:C7"/>
    <mergeCell ref="D7:E7"/>
    <mergeCell ref="B8:C8"/>
    <mergeCell ref="D8:E8"/>
    <mergeCell ref="A3:A4"/>
    <mergeCell ref="B3:C4"/>
    <mergeCell ref="D3:E4"/>
    <mergeCell ref="B5:C5"/>
    <mergeCell ref="D5:E5"/>
    <mergeCell ref="B6:C6"/>
    <mergeCell ref="D6:E6"/>
    <mergeCell ref="J11:K11"/>
    <mergeCell ref="B10:C10"/>
    <mergeCell ref="D10:E10"/>
    <mergeCell ref="F10:H10"/>
    <mergeCell ref="J10:K10"/>
    <mergeCell ref="F12:H12"/>
    <mergeCell ref="B16:E16"/>
    <mergeCell ref="B11:C11"/>
    <mergeCell ref="D11:E11"/>
    <mergeCell ref="F11:H11"/>
    <mergeCell ref="B12:C12"/>
    <mergeCell ref="D12:E12"/>
    <mergeCell ref="H16:I16"/>
    <mergeCell ref="G18:G19"/>
    <mergeCell ref="L18:L19"/>
    <mergeCell ref="A18:A19"/>
    <mergeCell ref="B18:C19"/>
    <mergeCell ref="D18:E19"/>
    <mergeCell ref="F18:F19"/>
    <mergeCell ref="H18:J18"/>
    <mergeCell ref="K18:K19"/>
    <mergeCell ref="B20:C20"/>
    <mergeCell ref="D20:E20"/>
    <mergeCell ref="B21:C21"/>
    <mergeCell ref="D21:E21"/>
    <mergeCell ref="B27:C27"/>
    <mergeCell ref="D27:E27"/>
    <mergeCell ref="B22:C22"/>
    <mergeCell ref="D22:E22"/>
    <mergeCell ref="B23:C23"/>
    <mergeCell ref="D23:E23"/>
    <mergeCell ref="F27:H27"/>
    <mergeCell ref="F25:H25"/>
    <mergeCell ref="J25:K25"/>
    <mergeCell ref="B26:C26"/>
    <mergeCell ref="D26:E26"/>
    <mergeCell ref="F26:H26"/>
    <mergeCell ref="J26:K26"/>
    <mergeCell ref="B25:C25"/>
    <mergeCell ref="D25:E25"/>
    <mergeCell ref="A28:L29"/>
  </mergeCells>
  <phoneticPr fontId="2"/>
  <printOptions horizontalCentered="1" verticalCentered="1"/>
  <pageMargins left="0.39370078740157483" right="0.19685039370078741" top="0.19685039370078741" bottom="0.19685039370078741" header="0" footer="0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団体戦参加名簿</vt:lpstr>
      <vt:lpstr>新会員登録名簿 </vt:lpstr>
      <vt:lpstr>'新会員登録名簿 '!Print_Area</vt:lpstr>
      <vt:lpstr>団体戦参加名簿!Print_Area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Ｉ.Ｍ.Ｂ</dc:creator>
  <cp:lastModifiedBy>克之 丹野</cp:lastModifiedBy>
  <cp:lastPrinted>2023-12-05T02:16:14Z</cp:lastPrinted>
  <dcterms:created xsi:type="dcterms:W3CDTF">2009-08-22T00:29:37Z</dcterms:created>
  <dcterms:modified xsi:type="dcterms:W3CDTF">2025-01-19T13:43:02Z</dcterms:modified>
</cp:coreProperties>
</file>